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15" i="1"/>
  <c r="H47" i="1"/>
  <c r="H58" i="1"/>
  <c r="H28" i="1"/>
  <c r="H31" i="1"/>
  <c r="H18" i="1"/>
  <c r="H24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<sst xmlns="http://schemas.openxmlformats.org/spreadsheetml/2006/main" count="57" uniqueCount="32">
  <si>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</si>
  <si>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</si>
  <si>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</si>
  <si>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</si>
  <si>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</si>
  <si>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</si>
  <si>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</si>
  <si>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</si>
  <si>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</si>
  <si>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</si>
  <si>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</si>
  <si>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</si>
  <si>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</si>
  <si>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</si>
  <si>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</si>
  <si>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</si>
  <si>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</si>
  <si>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</si>
  <si>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</si>
  <si>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</si>
  <si>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</si>
  <si>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</si>
  <si>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</si>
  <si>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</si>
  <si>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</si>
  <si>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</si>
  <si>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</si>
  <si>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</si>
  <si>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</si>
  <si>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01.11.2023 </t>
  </si>
  <si>
    <t xml:space="preserve">Dana 01.11.2023.godine Dom zdravlja Požarevac nije izvršio plaćanje prema dobavljačima: </t>
  </si>
  <si>
    <t>Primljena i neutrošena participacija od 01.11.2023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</si>
</sst>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I49" sqref="I4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45231</v>
      </c>
      <c r="H12" s="12">
        <v>5417782.2199999997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45231</v>
      </c>
      <c r="H13" s="1">
        <f>H14+H29-H37-H50</f>
        <v>5379984.910000002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45231</v>
      </c>
      <c r="H14" s="2">
        <f>SUM(H15:H28)</f>
        <v>37256832.310000002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f>32377476.02+175668.03+36006.27</f>
        <v>32589150.32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</f>
        <v>4325512.91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8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1184208.33-972376.01+1184208.33-1396040.65</f>
        <v>0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31</v>
      </c>
      <c r="C28" s="28"/>
      <c r="D28" s="28"/>
      <c r="E28" s="28"/>
      <c r="F28" s="29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</f>
        <v>342169.08000000013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45231</v>
      </c>
      <c r="H29" s="2">
        <f>H30+H31+H32+H33+H35+H36+H34</f>
        <v>3856647.22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3348415.1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153083.33+203916.67-162122.33+178500-172692.33+178500-208923.94+178500-189703.97+178500-166964.81+178500-156432.19+178500-133344.43+178500-148827.33+178500-123603.55+178500</f>
        <v>500885.12000000005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31</v>
      </c>
      <c r="C36" s="28"/>
      <c r="D36" s="28"/>
      <c r="E36" s="28"/>
      <c r="F36" s="29"/>
      <c r="G36" s="20"/>
      <c r="H36" s="8">
        <v>7347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45231</v>
      </c>
      <c r="H37" s="3">
        <f>SUM(H38:H49)</f>
        <v>32385079.52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32377476.02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23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73.5+7530</f>
        <v>7603.5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45231</v>
      </c>
      <c r="H50" s="3">
        <f>SUM(H51:H56)</f>
        <v>3348415.1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3348415.1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45231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</f>
        <v>1047468.6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f>23039.05+8089.08+976211.24+2331.92</f>
        <v>1009671.29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5417782.2200000016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30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2023-11-03T13:52:37Z</dcterms:modified>
  <cp:category/>
  <cp:contentStatus/>
</cp:coreProperties>
</file>